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6" documentId="13_ncr:1_{3D38C0EB-B136-43A2-A4B4-6E7269524125}" xr6:coauthVersionLast="47" xr6:coauthVersionMax="47" xr10:uidLastSave="{B9BA7508-A9B1-4827-B995-E8C907483F2E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N82" i="1" l="1"/>
  <c r="N27" i="1"/>
  <c r="N43" i="1" s="1"/>
</calcChain>
</file>

<file path=xl/sharedStrings.xml><?xml version="1.0" encoding="utf-8"?>
<sst xmlns="http://schemas.openxmlformats.org/spreadsheetml/2006/main" count="159" uniqueCount="139">
  <si>
    <t>Licence: DS2M (ginis_radovesnice2)</t>
  </si>
  <si>
    <t>URCGRNR1 / NR2  (01072019 / 27102020)</t>
  </si>
  <si>
    <t>Návrh rozpočtu na rok 2024</t>
  </si>
  <si>
    <t>IČO:</t>
  </si>
  <si>
    <t>00235687</t>
  </si>
  <si>
    <t>Název:</t>
  </si>
  <si>
    <t>Obec Radovesnice II</t>
  </si>
  <si>
    <t>OdPa</t>
  </si>
  <si>
    <t>Pol</t>
  </si>
  <si>
    <t>Popis rozvrhu</t>
  </si>
  <si>
    <t>Schválený rozpočet na rok 2023</t>
  </si>
  <si>
    <t>Upravený rozpočet na rok 2023</t>
  </si>
  <si>
    <t>Rozpočtové příjmy</t>
  </si>
  <si>
    <t>1111</t>
  </si>
  <si>
    <t>Příjem z daně z příjmů FO placené plátci</t>
  </si>
  <si>
    <t>1112</t>
  </si>
  <si>
    <t>Příjem z daně z příjmů FO placené poplatníky</t>
  </si>
  <si>
    <t>1113</t>
  </si>
  <si>
    <t>Př.z DPFO vybírané srážkou podle zvlášt.sazby daně</t>
  </si>
  <si>
    <t>1121</t>
  </si>
  <si>
    <t>Příjem z daně z příjmů právnických osob</t>
  </si>
  <si>
    <t>1122</t>
  </si>
  <si>
    <t>Př.z DPPO v případech, kdy poplat. je obec, s výj.</t>
  </si>
  <si>
    <t>1211</t>
  </si>
  <si>
    <t>Příjem z daně z přidané hodnoty</t>
  </si>
  <si>
    <t>1342</t>
  </si>
  <si>
    <t>Příjem z poplatku z pobytu</t>
  </si>
  <si>
    <t>1343</t>
  </si>
  <si>
    <t>Příjem z poplatku za užívání veřej. prostranství</t>
  </si>
  <si>
    <t>1345</t>
  </si>
  <si>
    <t>Př.z poplatku za obecní systém odpad.hosp.a příj.z</t>
  </si>
  <si>
    <t>1361</t>
  </si>
  <si>
    <t>Příjem ze správních poplatků</t>
  </si>
  <si>
    <t>1381</t>
  </si>
  <si>
    <t>Př.z daně z hazard.her s výj.dílčí daně z tech.her</t>
  </si>
  <si>
    <t>1511</t>
  </si>
  <si>
    <t>Příjem z daně z nemovitých věcí</t>
  </si>
  <si>
    <t>4111</t>
  </si>
  <si>
    <t>Neinvestiční přijaté transf.z všeob.pokl.správy SR</t>
  </si>
  <si>
    <t>4112</t>
  </si>
  <si>
    <t>Neinv.př.transfery ze SR v rámci souhr.dot.vztahu</t>
  </si>
  <si>
    <t>4116</t>
  </si>
  <si>
    <t>Ostatní neinv.přijaté transfery ze st. rozpočtu</t>
  </si>
  <si>
    <t>4216</t>
  </si>
  <si>
    <t>Ostatní investiční přijaté transfery ze SR</t>
  </si>
  <si>
    <t>4222</t>
  </si>
  <si>
    <t>Investiční přijaté transfery od krajů</t>
  </si>
  <si>
    <t>Bez ODPA</t>
  </si>
  <si>
    <t>1012</t>
  </si>
  <si>
    <t>Podnikání a restrukturalizace v zeměd.a potrav.</t>
  </si>
  <si>
    <t>1032</t>
  </si>
  <si>
    <t>Podpora ostatních produkčních činností</t>
  </si>
  <si>
    <t>1069</t>
  </si>
  <si>
    <t>2212</t>
  </si>
  <si>
    <t>Ostatní správa v zemědělství</t>
  </si>
  <si>
    <t>2122</t>
  </si>
  <si>
    <t>2310</t>
  </si>
  <si>
    <t>Sběr a zpracování druhotných surovin</t>
  </si>
  <si>
    <t>2321</t>
  </si>
  <si>
    <t>Odvádění a čištění odpadn. vod a nakládání s kaly</t>
  </si>
  <si>
    <t>3613</t>
  </si>
  <si>
    <t>Nebytové hospodářství</t>
  </si>
  <si>
    <t>3632</t>
  </si>
  <si>
    <t>Pohřebnictví</t>
  </si>
  <si>
    <t>3639</t>
  </si>
  <si>
    <t>Komunální služby a územní rozvoj jinde nezařazené</t>
  </si>
  <si>
    <t>3722</t>
  </si>
  <si>
    <t>Sběr a svoz komunálních odpadů</t>
  </si>
  <si>
    <t>3725</t>
  </si>
  <si>
    <t>Využívání a zneškodňování komunálních odpadů</t>
  </si>
  <si>
    <t>3745</t>
  </si>
  <si>
    <t>Péče o vzhled obcí a veřejnou zeleň</t>
  </si>
  <si>
    <t>4357</t>
  </si>
  <si>
    <t>Domovy pro osoby se zdr. post. a domovy se zvl.rež</t>
  </si>
  <si>
    <t>6171</t>
  </si>
  <si>
    <t>Činnost místní správy</t>
  </si>
  <si>
    <t>6310</t>
  </si>
  <si>
    <t>Obecné příjmy a výdaje z finančních operací</t>
  </si>
  <si>
    <t>6330</t>
  </si>
  <si>
    <t>Převody vlastním fondům v rozpočtech územní úrovně</t>
  </si>
  <si>
    <t>Rozpočtové příjmy celkem</t>
  </si>
  <si>
    <t>Rozpočtové výdaje</t>
  </si>
  <si>
    <t>1019</t>
  </si>
  <si>
    <t>Ostatní zemědělská a potravinářská činnost a rozvo</t>
  </si>
  <si>
    <t>Silnice</t>
  </si>
  <si>
    <t>2292</t>
  </si>
  <si>
    <t>5213</t>
  </si>
  <si>
    <t>Dopravní obslužnost veřejnými službami - linková</t>
  </si>
  <si>
    <t>Pitná voda</t>
  </si>
  <si>
    <t>2341</t>
  </si>
  <si>
    <t>Vodní díla v zemědělské krajině</t>
  </si>
  <si>
    <t>3111</t>
  </si>
  <si>
    <t>Mateřské školy</t>
  </si>
  <si>
    <t>3314</t>
  </si>
  <si>
    <t>Činnosti knihovnické</t>
  </si>
  <si>
    <t>3319</t>
  </si>
  <si>
    <t>Ostatní záležitosti kultury</t>
  </si>
  <si>
    <t>3326</t>
  </si>
  <si>
    <t>Poříz.,zach.a obnova hodnot MK, nár. a hist.pověd.</t>
  </si>
  <si>
    <t>3399</t>
  </si>
  <si>
    <t>Ostatní záležitosti kultury,církví a sděl.prostř.</t>
  </si>
  <si>
    <t>3412</t>
  </si>
  <si>
    <t>Sportovní zařízení ve vlastnictví obce</t>
  </si>
  <si>
    <t>3419</t>
  </si>
  <si>
    <t>Ostatní sportovní činnost</t>
  </si>
  <si>
    <t>3421</t>
  </si>
  <si>
    <t>Využití volného času dětí a mládeže</t>
  </si>
  <si>
    <t>3429</t>
  </si>
  <si>
    <t>Ostatní zájmová činnost a rekreace</t>
  </si>
  <si>
    <t>3631</t>
  </si>
  <si>
    <t>Veřejné osvětlení</t>
  </si>
  <si>
    <t>3635</t>
  </si>
  <si>
    <t>Územní plánování</t>
  </si>
  <si>
    <t>3721</t>
  </si>
  <si>
    <t>Sběr a svoz nebezpečných odpadů</t>
  </si>
  <si>
    <t>4319</t>
  </si>
  <si>
    <t>Ostatní výdaje související se sociál.poradenstvím</t>
  </si>
  <si>
    <t>5212</t>
  </si>
  <si>
    <t>Ochrana obyvatelstva</t>
  </si>
  <si>
    <t>Krizová opatření</t>
  </si>
  <si>
    <t>5512</t>
  </si>
  <si>
    <t>Požární ochrana - dobrovolná část</t>
  </si>
  <si>
    <t>6112</t>
  </si>
  <si>
    <t>Zastupitelstva obcí</t>
  </si>
  <si>
    <t>6118</t>
  </si>
  <si>
    <t>Volba prezidenta republiky</t>
  </si>
  <si>
    <t>6320</t>
  </si>
  <si>
    <t>Pojištění funkčně nespecifikované</t>
  </si>
  <si>
    <t>6399</t>
  </si>
  <si>
    <t>Ostatní finanční operace</t>
  </si>
  <si>
    <t>6402</t>
  </si>
  <si>
    <t>Finanční vypořádání</t>
  </si>
  <si>
    <t>Rozpočtové výdaje celkem</t>
  </si>
  <si>
    <t>Sejmuto dne:</t>
  </si>
  <si>
    <t>Podpis:</t>
  </si>
  <si>
    <t>Skutečnost roku 2023 k 22.11.2023</t>
  </si>
  <si>
    <t>Vyvěšeno dne: 30.11.2023</t>
  </si>
  <si>
    <t>Návrh rozpočtu je vyvěšen na : https://www.radovesnice2.cz/uredni-deska/rozpocty-obce. Do jeho listinné podoby je možno nahlédnout v kanceláři OU.</t>
  </si>
  <si>
    <t>Písemné připomínky k tomuto návrhu rozpočtu na rok 2024 mohou být uplatněny nejpozději do 15.12.2023 na OU Radovesnice II čp. 215.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</si>
</sst>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i/>
      <sz val="7.05"/>
      <name val="Calibri"/>
    </font>
    <font>
      <sz val="8.9499999999999993"/>
      <name val="Calibri"/>
    </font>
    <font>
      <sz val="8.9499999999999993"/>
      <name val="Times New Roman"/>
      <family val="1"/>
    </font>
    <font>
      <b/>
      <sz val="16.25"/>
      <name val="Calibri"/>
    </font>
    <font>
      <b/>
      <sz val="8.9499999999999993"/>
      <name val="Calibri"/>
    </font>
    <font>
      <b/>
      <sz val="10.65"/>
      <name val="Calibri"/>
    </font>
    <font>
      <sz val="16.25"/>
      <name val="Calibri"/>
    </font>
    <font>
      <i/>
      <sz val="6.75"/>
      <name val="Calibri"/>
    </font>
    <font>
      <sz val="7.05"/>
      <name val="Calibri"/>
    </font>
    <font>
      <b/>
      <sz val="7.5"/>
      <name val="Calibri"/>
    </font>
    <font>
      <sz val="6.25"/>
      <name val="Calibri"/>
    </font>
    <font>
      <b/>
      <sz val="6.25"/>
      <name val="Calibri"/>
    </font>
    <font>
      <sz val="7.5"/>
      <name val="Calibri"/>
    </font>
    <font>
      <b/>
      <sz val="7.75"/>
      <name val="Calibri"/>
    </font>
    <font>
      <i/>
      <sz val="6.75"/>
      <name val="Calibri"/>
      <family val="2"/>
      <charset val="238"/>
    </font>
    <font>
      <b/>
      <sz val="9"/>
      <color rgb="FF0070C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A8A8A8"/>
      </bottom>
      <diagonal/>
    </border>
    <border>
      <left/>
      <right/>
      <top style="thin">
        <color rgb="FFA8A8A8"/>
      </top>
      <bottom style="thin">
        <color rgb="FFA8A8A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/>
    </xf>
    <xf numFmtId="0" fontId="9" fillId="0" borderId="0" xfId="0" applyFont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right" vertical="top" wrapText="1"/>
    </xf>
    <xf numFmtId="0" fontId="10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2" borderId="2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0" fontId="13" fillId="4" borderId="0" xfId="0" applyFont="1" applyFill="1" applyAlignment="1">
      <alignment horizontal="left" vertical="top"/>
    </xf>
    <xf numFmtId="0" fontId="16" fillId="5" borderId="1" xfId="0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4" xfId="0" applyFont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1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EA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1</xdr:row>
      <xdr:rowOff>25400</xdr:rowOff>
    </xdr:from>
    <xdr:ext cx="899795" cy="899795"/>
    <xdr:pic>
      <xdr:nvPicPr>
        <xdr:cNvPr id="2" name="img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795" cy="89979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80" zoomScale="190" zoomScaleNormal="190" workbookViewId="0">
      <selection activeCell="I87" sqref="I87"/>
    </sheetView>
  </sheetViews>
  <sheetFormatPr defaultRowHeight="15" x14ac:dyDescent="0.25"/>
  <cols>
    <col min="1" max="2" width="3.140625" customWidth="1"/>
    <col min="3" max="3" width="5.140625" customWidth="1"/>
    <col min="4" max="4" width="4.140625" customWidth="1"/>
    <col min="5" max="6" width="8" customWidth="1"/>
    <col min="7" max="7" width="6" customWidth="1"/>
    <col min="8" max="8" width="5.140625" customWidth="1"/>
    <col min="9" max="9" width="22.42578125" customWidth="1"/>
    <col min="10" max="11" width="11.85546875" customWidth="1"/>
    <col min="12" max="12" width="5.140625" customWidth="1"/>
    <col min="13" max="13" width="8" customWidth="1"/>
    <col min="14" max="14" width="11.855468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 t="s">
        <v>1</v>
      </c>
    </row>
    <row r="2" spans="1:14" ht="21.75" x14ac:dyDescent="0.25">
      <c r="A2" s="3"/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</row>
    <row r="3" spans="1:14" x14ac:dyDescent="0.25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6"/>
      <c r="B4" s="6"/>
      <c r="C4" s="6"/>
      <c r="D4" s="6"/>
      <c r="E4" s="6"/>
      <c r="F4" s="3" t="s">
        <v>3</v>
      </c>
      <c r="G4" s="8" t="s">
        <v>4</v>
      </c>
      <c r="H4" s="8"/>
      <c r="I4" s="8"/>
      <c r="J4" s="8"/>
      <c r="K4" s="8"/>
      <c r="L4" s="8"/>
      <c r="M4" s="8"/>
      <c r="N4" s="8"/>
    </row>
    <row r="5" spans="1:14" ht="21.75" x14ac:dyDescent="0.25">
      <c r="A5" s="9"/>
      <c r="B5" s="9"/>
      <c r="C5" s="9"/>
      <c r="D5" s="9"/>
      <c r="E5" s="9"/>
      <c r="F5" s="3" t="s">
        <v>5</v>
      </c>
      <c r="G5" s="8" t="s">
        <v>6</v>
      </c>
      <c r="H5" s="8"/>
      <c r="I5" s="8"/>
      <c r="J5" s="8"/>
      <c r="K5" s="8"/>
      <c r="L5" s="8"/>
      <c r="M5" s="8"/>
      <c r="N5" s="8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25">
      <c r="A7" s="11" t="s">
        <v>7</v>
      </c>
      <c r="B7" s="11"/>
      <c r="C7" s="12" t="s">
        <v>8</v>
      </c>
      <c r="D7" s="11" t="s">
        <v>9</v>
      </c>
      <c r="E7" s="11"/>
      <c r="F7" s="11"/>
      <c r="G7" s="11"/>
      <c r="H7" s="11"/>
      <c r="I7" s="11"/>
      <c r="J7" s="13" t="s">
        <v>10</v>
      </c>
      <c r="K7" s="13" t="s">
        <v>11</v>
      </c>
      <c r="L7" s="14"/>
      <c r="M7" s="27" t="s">
        <v>135</v>
      </c>
      <c r="N7" s="28" t="s">
        <v>2</v>
      </c>
    </row>
    <row r="8" spans="1:14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9"/>
    </row>
    <row r="9" spans="1:14" x14ac:dyDescent="0.25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30"/>
    </row>
    <row r="10" spans="1:14" x14ac:dyDescent="0.25">
      <c r="A10" s="17"/>
      <c r="B10" s="17"/>
      <c r="C10" s="18" t="s">
        <v>13</v>
      </c>
      <c r="D10" s="17" t="s">
        <v>14</v>
      </c>
      <c r="E10" s="17"/>
      <c r="F10" s="17"/>
      <c r="G10" s="17"/>
      <c r="H10" s="17"/>
      <c r="I10" s="17"/>
      <c r="J10" s="19">
        <v>1000000</v>
      </c>
      <c r="K10" s="19">
        <v>1450000</v>
      </c>
      <c r="L10" s="38">
        <v>1389288.65</v>
      </c>
      <c r="M10" s="38"/>
      <c r="N10" s="31">
        <v>1400000</v>
      </c>
    </row>
    <row r="11" spans="1:14" x14ac:dyDescent="0.25">
      <c r="A11" s="17"/>
      <c r="B11" s="17"/>
      <c r="C11" s="18" t="s">
        <v>15</v>
      </c>
      <c r="D11" s="17" t="s">
        <v>16</v>
      </c>
      <c r="E11" s="17"/>
      <c r="F11" s="17"/>
      <c r="G11" s="17"/>
      <c r="H11" s="17"/>
      <c r="I11" s="17"/>
      <c r="J11" s="19">
        <v>100000</v>
      </c>
      <c r="K11" s="19">
        <v>100000</v>
      </c>
      <c r="L11" s="38">
        <v>98353.84</v>
      </c>
      <c r="M11" s="38"/>
      <c r="N11" s="31">
        <v>100000</v>
      </c>
    </row>
    <row r="12" spans="1:14" x14ac:dyDescent="0.25">
      <c r="A12" s="17"/>
      <c r="B12" s="17"/>
      <c r="C12" s="18" t="s">
        <v>17</v>
      </c>
      <c r="D12" s="17" t="s">
        <v>18</v>
      </c>
      <c r="E12" s="17"/>
      <c r="F12" s="17"/>
      <c r="G12" s="17"/>
      <c r="H12" s="17"/>
      <c r="I12" s="17"/>
      <c r="J12" s="19">
        <v>250000</v>
      </c>
      <c r="K12" s="19">
        <v>350000</v>
      </c>
      <c r="L12" s="38">
        <v>347948.4</v>
      </c>
      <c r="M12" s="38"/>
      <c r="N12" s="31">
        <v>350000</v>
      </c>
    </row>
    <row r="13" spans="1:14" x14ac:dyDescent="0.25">
      <c r="A13" s="17"/>
      <c r="B13" s="17"/>
      <c r="C13" s="18" t="s">
        <v>19</v>
      </c>
      <c r="D13" s="17" t="s">
        <v>20</v>
      </c>
      <c r="E13" s="17"/>
      <c r="F13" s="17"/>
      <c r="G13" s="17"/>
      <c r="H13" s="17"/>
      <c r="I13" s="17"/>
      <c r="J13" s="19">
        <v>1500000</v>
      </c>
      <c r="K13" s="19">
        <v>2500000</v>
      </c>
      <c r="L13" s="38">
        <v>2353775.44</v>
      </c>
      <c r="M13" s="38"/>
      <c r="N13" s="31">
        <v>2400000</v>
      </c>
    </row>
    <row r="14" spans="1:14" x14ac:dyDescent="0.25">
      <c r="A14" s="17"/>
      <c r="B14" s="17"/>
      <c r="C14" s="18" t="s">
        <v>21</v>
      </c>
      <c r="D14" s="17" t="s">
        <v>22</v>
      </c>
      <c r="E14" s="17"/>
      <c r="F14" s="17"/>
      <c r="G14" s="17"/>
      <c r="H14" s="17"/>
      <c r="I14" s="17"/>
      <c r="J14" s="19">
        <v>200000</v>
      </c>
      <c r="K14" s="19">
        <v>315400</v>
      </c>
      <c r="L14" s="38">
        <v>315400</v>
      </c>
      <c r="M14" s="38"/>
      <c r="N14" s="31">
        <v>315400</v>
      </c>
    </row>
    <row r="15" spans="1:14" x14ac:dyDescent="0.25">
      <c r="A15" s="17"/>
      <c r="B15" s="17"/>
      <c r="C15" s="18" t="s">
        <v>23</v>
      </c>
      <c r="D15" s="17" t="s">
        <v>24</v>
      </c>
      <c r="E15" s="17"/>
      <c r="F15" s="17"/>
      <c r="G15" s="17"/>
      <c r="H15" s="17"/>
      <c r="I15" s="17"/>
      <c r="J15" s="19">
        <v>3500000</v>
      </c>
      <c r="K15" s="19">
        <v>4600000</v>
      </c>
      <c r="L15" s="38">
        <v>4553436.3499999996</v>
      </c>
      <c r="M15" s="38"/>
      <c r="N15" s="31">
        <v>4500000</v>
      </c>
    </row>
    <row r="16" spans="1:14" x14ac:dyDescent="0.25">
      <c r="A16" s="17"/>
      <c r="B16" s="17"/>
      <c r="C16" s="18" t="s">
        <v>25</v>
      </c>
      <c r="D16" s="17" t="s">
        <v>26</v>
      </c>
      <c r="E16" s="17"/>
      <c r="F16" s="17"/>
      <c r="G16" s="17"/>
      <c r="H16" s="17"/>
      <c r="I16" s="17"/>
      <c r="J16" s="19">
        <v>3000</v>
      </c>
      <c r="K16" s="19">
        <v>3000</v>
      </c>
      <c r="L16" s="38">
        <v>1700</v>
      </c>
      <c r="M16" s="38"/>
      <c r="N16" s="31">
        <v>3000</v>
      </c>
    </row>
    <row r="17" spans="1:14" x14ac:dyDescent="0.25">
      <c r="A17" s="17"/>
      <c r="B17" s="17"/>
      <c r="C17" s="18" t="s">
        <v>27</v>
      </c>
      <c r="D17" s="17" t="s">
        <v>28</v>
      </c>
      <c r="E17" s="17"/>
      <c r="F17" s="17"/>
      <c r="G17" s="17"/>
      <c r="H17" s="17"/>
      <c r="I17" s="17"/>
      <c r="J17" s="19">
        <v>200</v>
      </c>
      <c r="K17" s="19">
        <v>200</v>
      </c>
      <c r="L17" s="38"/>
      <c r="M17" s="38"/>
      <c r="N17" s="31">
        <v>100</v>
      </c>
    </row>
    <row r="18" spans="1:14" x14ac:dyDescent="0.25">
      <c r="A18" s="17"/>
      <c r="B18" s="17"/>
      <c r="C18" s="18" t="s">
        <v>29</v>
      </c>
      <c r="D18" s="17" t="s">
        <v>30</v>
      </c>
      <c r="E18" s="17"/>
      <c r="F18" s="17"/>
      <c r="G18" s="17"/>
      <c r="H18" s="17"/>
      <c r="I18" s="17"/>
      <c r="J18" s="19">
        <v>200000</v>
      </c>
      <c r="K18" s="19">
        <v>223000</v>
      </c>
      <c r="L18" s="38">
        <v>221700</v>
      </c>
      <c r="M18" s="38"/>
      <c r="N18" s="31">
        <v>222000</v>
      </c>
    </row>
    <row r="19" spans="1:14" x14ac:dyDescent="0.25">
      <c r="A19" s="17"/>
      <c r="B19" s="17"/>
      <c r="C19" s="18" t="s">
        <v>31</v>
      </c>
      <c r="D19" s="17" t="s">
        <v>32</v>
      </c>
      <c r="E19" s="17"/>
      <c r="F19" s="17"/>
      <c r="G19" s="17"/>
      <c r="H19" s="17"/>
      <c r="I19" s="17"/>
      <c r="J19" s="19">
        <v>10000</v>
      </c>
      <c r="K19" s="19">
        <v>10000</v>
      </c>
      <c r="L19" s="38">
        <v>6220</v>
      </c>
      <c r="M19" s="38"/>
      <c r="N19" s="31">
        <v>6000</v>
      </c>
    </row>
    <row r="20" spans="1:14" x14ac:dyDescent="0.25">
      <c r="A20" s="17"/>
      <c r="B20" s="17"/>
      <c r="C20" s="18" t="s">
        <v>33</v>
      </c>
      <c r="D20" s="17" t="s">
        <v>34</v>
      </c>
      <c r="E20" s="17"/>
      <c r="F20" s="17"/>
      <c r="G20" s="17"/>
      <c r="H20" s="17"/>
      <c r="I20" s="17"/>
      <c r="J20" s="19">
        <v>75000</v>
      </c>
      <c r="K20" s="19">
        <v>75000</v>
      </c>
      <c r="L20" s="38">
        <v>71930.320000000007</v>
      </c>
      <c r="M20" s="38"/>
      <c r="N20" s="31">
        <v>73000</v>
      </c>
    </row>
    <row r="21" spans="1:14" x14ac:dyDescent="0.25">
      <c r="A21" s="17"/>
      <c r="B21" s="17"/>
      <c r="C21" s="18" t="s">
        <v>35</v>
      </c>
      <c r="D21" s="17" t="s">
        <v>36</v>
      </c>
      <c r="E21" s="17"/>
      <c r="F21" s="17"/>
      <c r="G21" s="17"/>
      <c r="H21" s="17"/>
      <c r="I21" s="17"/>
      <c r="J21" s="19">
        <v>900000</v>
      </c>
      <c r="K21" s="19">
        <v>1100000</v>
      </c>
      <c r="L21" s="38">
        <v>822320.5</v>
      </c>
      <c r="M21" s="38"/>
      <c r="N21" s="31">
        <v>1500000</v>
      </c>
    </row>
    <row r="22" spans="1:14" x14ac:dyDescent="0.25">
      <c r="A22" s="17"/>
      <c r="B22" s="17"/>
      <c r="C22" s="18" t="s">
        <v>37</v>
      </c>
      <c r="D22" s="17" t="s">
        <v>38</v>
      </c>
      <c r="E22" s="17"/>
      <c r="F22" s="17"/>
      <c r="G22" s="17"/>
      <c r="H22" s="17"/>
      <c r="I22" s="17"/>
      <c r="J22" s="19"/>
      <c r="K22" s="19">
        <v>21907</v>
      </c>
      <c r="L22" s="38">
        <v>21907</v>
      </c>
      <c r="M22" s="38"/>
      <c r="N22" s="31">
        <v>0</v>
      </c>
    </row>
    <row r="23" spans="1:14" x14ac:dyDescent="0.25">
      <c r="A23" s="17"/>
      <c r="B23" s="17"/>
      <c r="C23" s="18" t="s">
        <v>39</v>
      </c>
      <c r="D23" s="17" t="s">
        <v>40</v>
      </c>
      <c r="E23" s="17"/>
      <c r="F23" s="17"/>
      <c r="G23" s="17"/>
      <c r="H23" s="17"/>
      <c r="I23" s="17"/>
      <c r="J23" s="19">
        <v>93300</v>
      </c>
      <c r="K23" s="19">
        <v>99800</v>
      </c>
      <c r="L23" s="38">
        <v>83170</v>
      </c>
      <c r="M23" s="38"/>
      <c r="N23" s="31">
        <v>93300</v>
      </c>
    </row>
    <row r="24" spans="1:14" x14ac:dyDescent="0.25">
      <c r="A24" s="17"/>
      <c r="B24" s="17"/>
      <c r="C24" s="18" t="s">
        <v>41</v>
      </c>
      <c r="D24" s="17" t="s">
        <v>42</v>
      </c>
      <c r="E24" s="17"/>
      <c r="F24" s="17"/>
      <c r="G24" s="17"/>
      <c r="H24" s="17"/>
      <c r="I24" s="17"/>
      <c r="J24" s="19"/>
      <c r="K24" s="19">
        <v>1293981.5</v>
      </c>
      <c r="L24" s="38">
        <v>1067511.5</v>
      </c>
      <c r="M24" s="38"/>
      <c r="N24" s="31">
        <v>0</v>
      </c>
    </row>
    <row r="25" spans="1:14" x14ac:dyDescent="0.25">
      <c r="A25" s="17"/>
      <c r="B25" s="17"/>
      <c r="C25" s="18" t="s">
        <v>43</v>
      </c>
      <c r="D25" s="17" t="s">
        <v>44</v>
      </c>
      <c r="E25" s="17"/>
      <c r="F25" s="17"/>
      <c r="G25" s="17"/>
      <c r="H25" s="17"/>
      <c r="I25" s="17"/>
      <c r="J25" s="19"/>
      <c r="K25" s="19">
        <v>26277300</v>
      </c>
      <c r="L25" s="38">
        <v>19806728.829999998</v>
      </c>
      <c r="M25" s="38"/>
      <c r="N25" s="31">
        <v>0</v>
      </c>
    </row>
    <row r="26" spans="1:14" x14ac:dyDescent="0.25">
      <c r="A26" s="17"/>
      <c r="B26" s="17"/>
      <c r="C26" s="18" t="s">
        <v>45</v>
      </c>
      <c r="D26" s="17" t="s">
        <v>46</v>
      </c>
      <c r="E26" s="17"/>
      <c r="F26" s="17"/>
      <c r="G26" s="17"/>
      <c r="H26" s="17"/>
      <c r="I26" s="17"/>
      <c r="J26" s="19"/>
      <c r="K26" s="19">
        <v>5000000</v>
      </c>
      <c r="L26" s="38">
        <v>1000000</v>
      </c>
      <c r="M26" s="38"/>
      <c r="N26" s="31">
        <v>0</v>
      </c>
    </row>
    <row r="27" spans="1:14" x14ac:dyDescent="0.25">
      <c r="A27" s="20"/>
      <c r="B27" s="20"/>
      <c r="C27" s="20" t="s">
        <v>47</v>
      </c>
      <c r="D27" s="20"/>
      <c r="E27" s="20"/>
      <c r="F27" s="20"/>
      <c r="G27" s="20"/>
      <c r="H27" s="20"/>
      <c r="I27" s="20"/>
      <c r="J27" s="21">
        <v>7831500</v>
      </c>
      <c r="K27" s="21">
        <v>43419588.5</v>
      </c>
      <c r="L27" s="36">
        <v>32161390.829999998</v>
      </c>
      <c r="M27" s="36"/>
      <c r="N27" s="32">
        <f>SUM(N10:N26)</f>
        <v>10962800</v>
      </c>
    </row>
    <row r="28" spans="1:14" x14ac:dyDescent="0.25">
      <c r="A28" s="20" t="s">
        <v>48</v>
      </c>
      <c r="B28" s="20"/>
      <c r="C28" s="20" t="s">
        <v>49</v>
      </c>
      <c r="D28" s="20"/>
      <c r="E28" s="20"/>
      <c r="F28" s="20"/>
      <c r="G28" s="20"/>
      <c r="H28" s="20"/>
      <c r="I28" s="20"/>
      <c r="J28" s="21">
        <v>501475.5</v>
      </c>
      <c r="K28" s="21">
        <v>501475.5</v>
      </c>
      <c r="L28" s="36">
        <v>483969</v>
      </c>
      <c r="M28" s="36"/>
      <c r="N28" s="32">
        <v>487069</v>
      </c>
    </row>
    <row r="29" spans="1:14" x14ac:dyDescent="0.25">
      <c r="A29" s="20" t="s">
        <v>50</v>
      </c>
      <c r="B29" s="20"/>
      <c r="C29" s="20" t="s">
        <v>51</v>
      </c>
      <c r="D29" s="20"/>
      <c r="E29" s="20"/>
      <c r="F29" s="20"/>
      <c r="G29" s="20"/>
      <c r="H29" s="20"/>
      <c r="I29" s="20"/>
      <c r="J29" s="21">
        <v>50000</v>
      </c>
      <c r="K29" s="21">
        <v>50000</v>
      </c>
      <c r="L29" s="36">
        <v>25000</v>
      </c>
      <c r="M29" s="36"/>
      <c r="N29" s="32">
        <v>50000</v>
      </c>
    </row>
    <row r="30" spans="1:14" x14ac:dyDescent="0.25">
      <c r="A30" s="20" t="s">
        <v>52</v>
      </c>
      <c r="B30" s="20"/>
      <c r="C30" s="20" t="s">
        <v>54</v>
      </c>
      <c r="D30" s="20"/>
      <c r="E30" s="20"/>
      <c r="F30" s="20"/>
      <c r="G30" s="20"/>
      <c r="H30" s="20"/>
      <c r="I30" s="20"/>
      <c r="J30" s="21">
        <v>25100</v>
      </c>
      <c r="K30" s="21">
        <v>65100</v>
      </c>
      <c r="L30" s="36">
        <v>55000</v>
      </c>
      <c r="M30" s="36"/>
      <c r="N30" s="32">
        <v>0</v>
      </c>
    </row>
    <row r="31" spans="1:14" x14ac:dyDescent="0.25">
      <c r="A31" s="20" t="s">
        <v>55</v>
      </c>
      <c r="B31" s="20"/>
      <c r="C31" s="20" t="s">
        <v>57</v>
      </c>
      <c r="D31" s="20"/>
      <c r="E31" s="20"/>
      <c r="F31" s="20"/>
      <c r="G31" s="20"/>
      <c r="H31" s="20"/>
      <c r="I31" s="20"/>
      <c r="J31" s="21"/>
      <c r="K31" s="21">
        <v>1000</v>
      </c>
      <c r="L31" s="36">
        <v>1000</v>
      </c>
      <c r="M31" s="36"/>
      <c r="N31" s="32">
        <v>0</v>
      </c>
    </row>
    <row r="32" spans="1:14" x14ac:dyDescent="0.25">
      <c r="A32" s="20" t="s">
        <v>58</v>
      </c>
      <c r="B32" s="20"/>
      <c r="C32" s="20" t="s">
        <v>59</v>
      </c>
      <c r="D32" s="20"/>
      <c r="E32" s="20"/>
      <c r="F32" s="20"/>
      <c r="G32" s="20"/>
      <c r="H32" s="20"/>
      <c r="I32" s="20"/>
      <c r="J32" s="21">
        <v>400000</v>
      </c>
      <c r="K32" s="21">
        <v>400000</v>
      </c>
      <c r="L32" s="36">
        <v>360900</v>
      </c>
      <c r="M32" s="36"/>
      <c r="N32" s="32">
        <v>368900</v>
      </c>
    </row>
    <row r="33" spans="1:14" x14ac:dyDescent="0.25">
      <c r="A33" s="20">
        <v>11</v>
      </c>
      <c r="B33" s="20"/>
      <c r="C33" s="20" t="s">
        <v>61</v>
      </c>
      <c r="D33" s="20"/>
      <c r="E33" s="20"/>
      <c r="F33" s="20"/>
      <c r="G33" s="20"/>
      <c r="H33" s="20"/>
      <c r="I33" s="20"/>
      <c r="J33" s="21">
        <v>111000</v>
      </c>
      <c r="K33" s="21">
        <v>111000</v>
      </c>
      <c r="L33" s="36">
        <v>85000</v>
      </c>
      <c r="M33" s="36"/>
      <c r="N33" s="32">
        <v>116000</v>
      </c>
    </row>
    <row r="34" spans="1:14" x14ac:dyDescent="0.25">
      <c r="A34" s="20" t="s">
        <v>62</v>
      </c>
      <c r="B34" s="20"/>
      <c r="C34" s="20" t="s">
        <v>63</v>
      </c>
      <c r="D34" s="20"/>
      <c r="E34" s="20"/>
      <c r="F34" s="20"/>
      <c r="G34" s="20"/>
      <c r="H34" s="20"/>
      <c r="I34" s="20"/>
      <c r="J34" s="21">
        <v>2000</v>
      </c>
      <c r="K34" s="21">
        <v>2000</v>
      </c>
      <c r="L34" s="37"/>
      <c r="M34" s="37"/>
      <c r="N34" s="32">
        <v>0</v>
      </c>
    </row>
    <row r="35" spans="1:14" x14ac:dyDescent="0.25">
      <c r="A35" s="20" t="s">
        <v>64</v>
      </c>
      <c r="B35" s="20"/>
      <c r="C35" s="20" t="s">
        <v>65</v>
      </c>
      <c r="D35" s="20"/>
      <c r="E35" s="20"/>
      <c r="F35" s="20"/>
      <c r="G35" s="20"/>
      <c r="H35" s="20"/>
      <c r="I35" s="20"/>
      <c r="J35" s="21">
        <v>5500</v>
      </c>
      <c r="K35" s="21">
        <v>5500</v>
      </c>
      <c r="L35" s="37"/>
      <c r="M35" s="37"/>
      <c r="N35" s="32">
        <v>0</v>
      </c>
    </row>
    <row r="36" spans="1:14" x14ac:dyDescent="0.25">
      <c r="A36" s="20" t="s">
        <v>66</v>
      </c>
      <c r="B36" s="20"/>
      <c r="C36" s="20" t="s">
        <v>67</v>
      </c>
      <c r="D36" s="20"/>
      <c r="E36" s="20"/>
      <c r="F36" s="20"/>
      <c r="G36" s="20"/>
      <c r="H36" s="20"/>
      <c r="I36" s="20"/>
      <c r="J36" s="21">
        <v>250000</v>
      </c>
      <c r="K36" s="21">
        <v>250000</v>
      </c>
      <c r="L36" s="36">
        <v>41329</v>
      </c>
      <c r="M36" s="36"/>
      <c r="N36" s="32">
        <v>40000</v>
      </c>
    </row>
    <row r="37" spans="1:14" x14ac:dyDescent="0.25">
      <c r="A37" s="20" t="s">
        <v>68</v>
      </c>
      <c r="B37" s="20"/>
      <c r="C37" s="20" t="s">
        <v>69</v>
      </c>
      <c r="D37" s="20"/>
      <c r="E37" s="20"/>
      <c r="F37" s="20"/>
      <c r="G37" s="20"/>
      <c r="H37" s="20"/>
      <c r="I37" s="20"/>
      <c r="J37" s="21">
        <v>100000</v>
      </c>
      <c r="K37" s="21">
        <v>200000</v>
      </c>
      <c r="L37" s="36">
        <v>149303.92000000001</v>
      </c>
      <c r="M37" s="36"/>
      <c r="N37" s="32">
        <v>200000</v>
      </c>
    </row>
    <row r="38" spans="1:14" x14ac:dyDescent="0.25">
      <c r="A38" s="20" t="s">
        <v>70</v>
      </c>
      <c r="B38" s="20"/>
      <c r="C38" s="20" t="s">
        <v>71</v>
      </c>
      <c r="D38" s="20"/>
      <c r="E38" s="20"/>
      <c r="F38" s="20"/>
      <c r="G38" s="20"/>
      <c r="H38" s="20"/>
      <c r="I38" s="20"/>
      <c r="J38" s="21"/>
      <c r="K38" s="21">
        <v>1500000</v>
      </c>
      <c r="L38" s="36">
        <v>1591500</v>
      </c>
      <c r="M38" s="36"/>
      <c r="N38" s="32">
        <v>0</v>
      </c>
    </row>
    <row r="39" spans="1:14" x14ac:dyDescent="0.25">
      <c r="A39" s="20" t="s">
        <v>72</v>
      </c>
      <c r="B39" s="20"/>
      <c r="C39" s="20" t="s">
        <v>73</v>
      </c>
      <c r="D39" s="20"/>
      <c r="E39" s="20"/>
      <c r="F39" s="20"/>
      <c r="G39" s="20"/>
      <c r="H39" s="20"/>
      <c r="I39" s="20"/>
      <c r="J39" s="21">
        <v>554000</v>
      </c>
      <c r="K39" s="21">
        <v>554000</v>
      </c>
      <c r="L39" s="36">
        <v>473450</v>
      </c>
      <c r="M39" s="36"/>
      <c r="N39" s="32">
        <v>679800</v>
      </c>
    </row>
    <row r="40" spans="1:14" x14ac:dyDescent="0.25">
      <c r="A40" s="20" t="s">
        <v>74</v>
      </c>
      <c r="B40" s="20"/>
      <c r="C40" s="20" t="s">
        <v>75</v>
      </c>
      <c r="D40" s="20"/>
      <c r="E40" s="20"/>
      <c r="F40" s="20"/>
      <c r="G40" s="20"/>
      <c r="H40" s="20"/>
      <c r="I40" s="20"/>
      <c r="J40" s="21">
        <v>27000</v>
      </c>
      <c r="K40" s="21">
        <v>41000</v>
      </c>
      <c r="L40" s="36">
        <v>32868.660000000003</v>
      </c>
      <c r="M40" s="36"/>
      <c r="N40" s="32">
        <v>30000</v>
      </c>
    </row>
    <row r="41" spans="1:14" x14ac:dyDescent="0.25">
      <c r="A41" s="20" t="s">
        <v>76</v>
      </c>
      <c r="B41" s="20"/>
      <c r="C41" s="20" t="s">
        <v>77</v>
      </c>
      <c r="D41" s="20"/>
      <c r="E41" s="20"/>
      <c r="F41" s="20"/>
      <c r="G41" s="20"/>
      <c r="H41" s="20"/>
      <c r="I41" s="20"/>
      <c r="J41" s="21">
        <v>220000</v>
      </c>
      <c r="K41" s="21">
        <v>1260000</v>
      </c>
      <c r="L41" s="36">
        <v>1199681.6299999999</v>
      </c>
      <c r="M41" s="36"/>
      <c r="N41" s="32">
        <v>600000</v>
      </c>
    </row>
    <row r="42" spans="1:14" x14ac:dyDescent="0.25">
      <c r="A42" s="20" t="s">
        <v>78</v>
      </c>
      <c r="B42" s="20"/>
      <c r="C42" s="20" t="s">
        <v>79</v>
      </c>
      <c r="D42" s="20"/>
      <c r="E42" s="20"/>
      <c r="F42" s="20"/>
      <c r="G42" s="20"/>
      <c r="H42" s="20"/>
      <c r="I42" s="20"/>
      <c r="J42" s="21"/>
      <c r="K42" s="21"/>
      <c r="L42" s="36">
        <v>23442000</v>
      </c>
      <c r="M42" s="36"/>
      <c r="N42" s="32">
        <v>0</v>
      </c>
    </row>
    <row r="43" spans="1:14" x14ac:dyDescent="0.25">
      <c r="A43" s="22" t="s">
        <v>80</v>
      </c>
      <c r="B43" s="22"/>
      <c r="C43" s="22"/>
      <c r="D43" s="22"/>
      <c r="E43" s="22"/>
      <c r="F43" s="22"/>
      <c r="G43" s="22"/>
      <c r="H43" s="22"/>
      <c r="I43" s="22"/>
      <c r="J43" s="23">
        <v>10077575.5</v>
      </c>
      <c r="K43" s="23">
        <v>48360664</v>
      </c>
      <c r="L43" s="35">
        <v>60102393.039999999</v>
      </c>
      <c r="M43" s="35"/>
      <c r="N43" s="34">
        <f>SUM(N27:N42)</f>
        <v>13534569</v>
      </c>
    </row>
    <row r="44" spans="1:14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33"/>
    </row>
    <row r="45" spans="1:14" x14ac:dyDescent="0.25">
      <c r="A45" s="16" t="s">
        <v>81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30"/>
    </row>
    <row r="46" spans="1:14" x14ac:dyDescent="0.25">
      <c r="A46" s="20" t="s">
        <v>82</v>
      </c>
      <c r="B46" s="20"/>
      <c r="C46" s="20" t="s">
        <v>83</v>
      </c>
      <c r="D46" s="20"/>
      <c r="E46" s="20"/>
      <c r="F46" s="20"/>
      <c r="G46" s="20"/>
      <c r="H46" s="20"/>
      <c r="I46" s="20"/>
      <c r="J46" s="21">
        <v>70000</v>
      </c>
      <c r="K46" s="21">
        <v>70000</v>
      </c>
      <c r="L46" s="36"/>
      <c r="M46" s="36"/>
      <c r="N46" s="32">
        <v>10000</v>
      </c>
    </row>
    <row r="47" spans="1:14" x14ac:dyDescent="0.25">
      <c r="A47" s="20" t="s">
        <v>53</v>
      </c>
      <c r="B47" s="20"/>
      <c r="C47" s="20" t="s">
        <v>84</v>
      </c>
      <c r="D47" s="20"/>
      <c r="E47" s="20"/>
      <c r="F47" s="20"/>
      <c r="G47" s="20"/>
      <c r="H47" s="20"/>
      <c r="I47" s="20"/>
      <c r="J47" s="21">
        <v>40000</v>
      </c>
      <c r="K47" s="21">
        <v>840000</v>
      </c>
      <c r="L47" s="36">
        <v>14339</v>
      </c>
      <c r="M47" s="36"/>
      <c r="N47" s="32">
        <v>2000000</v>
      </c>
    </row>
    <row r="48" spans="1:14" x14ac:dyDescent="0.25">
      <c r="A48" s="20" t="s">
        <v>85</v>
      </c>
      <c r="B48" s="20"/>
      <c r="C48" s="20" t="s">
        <v>87</v>
      </c>
      <c r="D48" s="20"/>
      <c r="E48" s="20"/>
      <c r="F48" s="20"/>
      <c r="G48" s="20"/>
      <c r="H48" s="20"/>
      <c r="I48" s="20"/>
      <c r="J48" s="21">
        <v>72000</v>
      </c>
      <c r="K48" s="21">
        <v>72000</v>
      </c>
      <c r="L48" s="36">
        <v>61432</v>
      </c>
      <c r="M48" s="36"/>
      <c r="N48" s="32">
        <v>56984</v>
      </c>
    </row>
    <row r="49" spans="1:14" x14ac:dyDescent="0.25">
      <c r="A49" s="20" t="s">
        <v>56</v>
      </c>
      <c r="B49" s="20"/>
      <c r="C49" s="20" t="s">
        <v>88</v>
      </c>
      <c r="D49" s="20"/>
      <c r="E49" s="20"/>
      <c r="F49" s="20"/>
      <c r="G49" s="20"/>
      <c r="H49" s="20"/>
      <c r="I49" s="20"/>
      <c r="J49" s="21">
        <v>2542713.16</v>
      </c>
      <c r="K49" s="21">
        <v>36189376.659999996</v>
      </c>
      <c r="L49" s="36">
        <v>32601776.710000001</v>
      </c>
      <c r="M49" s="36"/>
      <c r="N49" s="32">
        <v>2000000</v>
      </c>
    </row>
    <row r="50" spans="1:14" x14ac:dyDescent="0.25">
      <c r="A50" s="20" t="s">
        <v>58</v>
      </c>
      <c r="B50" s="20"/>
      <c r="C50" s="20" t="s">
        <v>59</v>
      </c>
      <c r="D50" s="20"/>
      <c r="E50" s="20"/>
      <c r="F50" s="20"/>
      <c r="G50" s="20"/>
      <c r="H50" s="20"/>
      <c r="I50" s="20"/>
      <c r="J50" s="21">
        <v>621165</v>
      </c>
      <c r="K50" s="21">
        <v>759589</v>
      </c>
      <c r="L50" s="36">
        <v>449101.34</v>
      </c>
      <c r="M50" s="36"/>
      <c r="N50" s="32">
        <v>1000000</v>
      </c>
    </row>
    <row r="51" spans="1:14" x14ac:dyDescent="0.25">
      <c r="A51" s="20" t="s">
        <v>89</v>
      </c>
      <c r="B51" s="20"/>
      <c r="C51" s="20" t="s">
        <v>90</v>
      </c>
      <c r="D51" s="20"/>
      <c r="E51" s="20"/>
      <c r="F51" s="20"/>
      <c r="G51" s="20"/>
      <c r="H51" s="20"/>
      <c r="I51" s="20"/>
      <c r="J51" s="21"/>
      <c r="K51" s="21">
        <v>275000</v>
      </c>
      <c r="L51" s="36">
        <v>223704.8</v>
      </c>
      <c r="M51" s="36"/>
      <c r="N51" s="32">
        <v>500000</v>
      </c>
    </row>
    <row r="52" spans="1:14" x14ac:dyDescent="0.25">
      <c r="A52" s="20" t="s">
        <v>91</v>
      </c>
      <c r="B52" s="20"/>
      <c r="C52" s="20" t="s">
        <v>92</v>
      </c>
      <c r="D52" s="20"/>
      <c r="E52" s="20"/>
      <c r="F52" s="20"/>
      <c r="G52" s="20"/>
      <c r="H52" s="20"/>
      <c r="I52" s="20"/>
      <c r="J52" s="21">
        <v>356500</v>
      </c>
      <c r="K52" s="21">
        <v>752776</v>
      </c>
      <c r="L52" s="36">
        <v>750338</v>
      </c>
      <c r="M52" s="36"/>
      <c r="N52" s="32">
        <v>366500</v>
      </c>
    </row>
    <row r="53" spans="1:14" x14ac:dyDescent="0.25">
      <c r="A53" s="20" t="s">
        <v>93</v>
      </c>
      <c r="B53" s="20"/>
      <c r="C53" s="20" t="s">
        <v>94</v>
      </c>
      <c r="D53" s="20"/>
      <c r="E53" s="20"/>
      <c r="F53" s="20"/>
      <c r="G53" s="20"/>
      <c r="H53" s="20"/>
      <c r="I53" s="20"/>
      <c r="J53" s="21">
        <v>12000</v>
      </c>
      <c r="K53" s="21">
        <v>12000</v>
      </c>
      <c r="L53" s="36">
        <v>6114</v>
      </c>
      <c r="M53" s="36"/>
      <c r="N53" s="32">
        <v>12000</v>
      </c>
    </row>
    <row r="54" spans="1:14" x14ac:dyDescent="0.25">
      <c r="A54" s="20" t="s">
        <v>95</v>
      </c>
      <c r="B54" s="20"/>
      <c r="C54" s="20" t="s">
        <v>96</v>
      </c>
      <c r="D54" s="20"/>
      <c r="E54" s="20"/>
      <c r="F54" s="20"/>
      <c r="G54" s="20"/>
      <c r="H54" s="20"/>
      <c r="I54" s="20"/>
      <c r="J54" s="21">
        <v>12000</v>
      </c>
      <c r="K54" s="21">
        <v>12000</v>
      </c>
      <c r="L54" s="36">
        <v>5000</v>
      </c>
      <c r="M54" s="36"/>
      <c r="N54" s="32">
        <v>12000</v>
      </c>
    </row>
    <row r="55" spans="1:14" x14ac:dyDescent="0.25">
      <c r="A55" s="20" t="s">
        <v>97</v>
      </c>
      <c r="B55" s="20"/>
      <c r="C55" s="20" t="s">
        <v>98</v>
      </c>
      <c r="D55" s="20"/>
      <c r="E55" s="20"/>
      <c r="F55" s="20"/>
      <c r="G55" s="20"/>
      <c r="H55" s="20"/>
      <c r="I55" s="20"/>
      <c r="J55" s="21"/>
      <c r="K55" s="21">
        <v>600450</v>
      </c>
      <c r="L55" s="36">
        <v>300450</v>
      </c>
      <c r="M55" s="36"/>
      <c r="N55" s="32">
        <v>0</v>
      </c>
    </row>
    <row r="56" spans="1:14" x14ac:dyDescent="0.25">
      <c r="A56" s="20" t="s">
        <v>99</v>
      </c>
      <c r="B56" s="20"/>
      <c r="C56" s="20" t="s">
        <v>100</v>
      </c>
      <c r="D56" s="20"/>
      <c r="E56" s="20"/>
      <c r="F56" s="20"/>
      <c r="G56" s="20"/>
      <c r="H56" s="20"/>
      <c r="I56" s="20"/>
      <c r="J56" s="21">
        <v>80000</v>
      </c>
      <c r="K56" s="21">
        <v>80000</v>
      </c>
      <c r="L56" s="36">
        <v>41115.1</v>
      </c>
      <c r="M56" s="36"/>
      <c r="N56" s="32">
        <v>50000</v>
      </c>
    </row>
    <row r="57" spans="1:14" x14ac:dyDescent="0.25">
      <c r="A57" s="20" t="s">
        <v>101</v>
      </c>
      <c r="B57" s="20"/>
      <c r="C57" s="20" t="s">
        <v>102</v>
      </c>
      <c r="D57" s="20"/>
      <c r="E57" s="20"/>
      <c r="F57" s="20"/>
      <c r="G57" s="20"/>
      <c r="H57" s="20"/>
      <c r="I57" s="20"/>
      <c r="J57" s="21">
        <v>200000</v>
      </c>
      <c r="K57" s="21">
        <v>532230</v>
      </c>
      <c r="L57" s="36">
        <v>436241</v>
      </c>
      <c r="M57" s="36"/>
      <c r="N57" s="32">
        <v>10000</v>
      </c>
    </row>
    <row r="58" spans="1:14" x14ac:dyDescent="0.25">
      <c r="A58" s="20" t="s">
        <v>103</v>
      </c>
      <c r="B58" s="20"/>
      <c r="C58" s="20" t="s">
        <v>104</v>
      </c>
      <c r="D58" s="20"/>
      <c r="E58" s="20"/>
      <c r="F58" s="20"/>
      <c r="G58" s="20"/>
      <c r="H58" s="20"/>
      <c r="I58" s="20"/>
      <c r="J58" s="21">
        <v>60000</v>
      </c>
      <c r="K58" s="21">
        <v>60000</v>
      </c>
      <c r="L58" s="36">
        <v>5000</v>
      </c>
      <c r="M58" s="36"/>
      <c r="N58" s="32">
        <v>30000</v>
      </c>
    </row>
    <row r="59" spans="1:14" x14ac:dyDescent="0.25">
      <c r="A59" s="20" t="s">
        <v>105</v>
      </c>
      <c r="B59" s="20"/>
      <c r="C59" s="20" t="s">
        <v>106</v>
      </c>
      <c r="D59" s="20"/>
      <c r="E59" s="20"/>
      <c r="F59" s="20"/>
      <c r="G59" s="20"/>
      <c r="H59" s="20"/>
      <c r="I59" s="20"/>
      <c r="J59" s="21">
        <v>35000</v>
      </c>
      <c r="K59" s="21">
        <v>35000</v>
      </c>
      <c r="L59" s="36">
        <v>738</v>
      </c>
      <c r="M59" s="36"/>
      <c r="N59" s="32">
        <v>10000</v>
      </c>
    </row>
    <row r="60" spans="1:14" x14ac:dyDescent="0.25">
      <c r="A60" s="20" t="s">
        <v>107</v>
      </c>
      <c r="B60" s="20"/>
      <c r="C60" s="20" t="s">
        <v>108</v>
      </c>
      <c r="D60" s="20"/>
      <c r="E60" s="20"/>
      <c r="F60" s="20"/>
      <c r="G60" s="20"/>
      <c r="H60" s="20"/>
      <c r="I60" s="20"/>
      <c r="J60" s="21">
        <v>30000</v>
      </c>
      <c r="K60" s="21">
        <v>50000</v>
      </c>
      <c r="L60" s="36">
        <v>46000</v>
      </c>
      <c r="M60" s="36"/>
      <c r="N60" s="32">
        <v>50000</v>
      </c>
    </row>
    <row r="61" spans="1:14" x14ac:dyDescent="0.25">
      <c r="A61" s="20" t="s">
        <v>60</v>
      </c>
      <c r="B61" s="20"/>
      <c r="C61" s="20" t="s">
        <v>61</v>
      </c>
      <c r="D61" s="20"/>
      <c r="E61" s="20"/>
      <c r="F61" s="20"/>
      <c r="G61" s="20"/>
      <c r="H61" s="20"/>
      <c r="I61" s="20"/>
      <c r="J61" s="21">
        <v>156284.34</v>
      </c>
      <c r="K61" s="21">
        <v>56284.34</v>
      </c>
      <c r="L61" s="36"/>
      <c r="M61" s="36"/>
      <c r="N61" s="32">
        <v>20000</v>
      </c>
    </row>
    <row r="62" spans="1:14" x14ac:dyDescent="0.25">
      <c r="A62" s="20" t="s">
        <v>109</v>
      </c>
      <c r="B62" s="20"/>
      <c r="C62" s="20" t="s">
        <v>110</v>
      </c>
      <c r="D62" s="20"/>
      <c r="E62" s="20"/>
      <c r="F62" s="20"/>
      <c r="G62" s="20"/>
      <c r="H62" s="20"/>
      <c r="I62" s="20"/>
      <c r="J62" s="21">
        <v>623014</v>
      </c>
      <c r="K62" s="21">
        <v>1484525</v>
      </c>
      <c r="L62" s="36">
        <v>232012.89</v>
      </c>
      <c r="M62" s="36"/>
      <c r="N62" s="32">
        <v>100000</v>
      </c>
    </row>
    <row r="63" spans="1:14" x14ac:dyDescent="0.25">
      <c r="A63" s="20" t="s">
        <v>62</v>
      </c>
      <c r="B63" s="20"/>
      <c r="C63" s="20" t="s">
        <v>63</v>
      </c>
      <c r="D63" s="20"/>
      <c r="E63" s="20"/>
      <c r="F63" s="20"/>
      <c r="G63" s="20"/>
      <c r="H63" s="20"/>
      <c r="I63" s="20"/>
      <c r="J63" s="21">
        <v>60000</v>
      </c>
      <c r="K63" s="21">
        <v>160000</v>
      </c>
      <c r="L63" s="36">
        <v>23114.9</v>
      </c>
      <c r="M63" s="36"/>
      <c r="N63" s="32">
        <v>20000</v>
      </c>
    </row>
    <row r="64" spans="1:14" x14ac:dyDescent="0.25">
      <c r="A64" s="20" t="s">
        <v>111</v>
      </c>
      <c r="B64" s="20"/>
      <c r="C64" s="20" t="s">
        <v>112</v>
      </c>
      <c r="D64" s="20"/>
      <c r="E64" s="20"/>
      <c r="F64" s="20"/>
      <c r="G64" s="20"/>
      <c r="H64" s="20"/>
      <c r="I64" s="20"/>
      <c r="J64" s="21">
        <v>200000</v>
      </c>
      <c r="K64" s="21">
        <v>250000</v>
      </c>
      <c r="L64" s="36">
        <v>215250</v>
      </c>
      <c r="M64" s="36"/>
      <c r="N64" s="32">
        <v>50000</v>
      </c>
    </row>
    <row r="65" spans="1:14" x14ac:dyDescent="0.25">
      <c r="A65" s="20" t="s">
        <v>64</v>
      </c>
      <c r="B65" s="20"/>
      <c r="C65" s="20" t="s">
        <v>65</v>
      </c>
      <c r="D65" s="20"/>
      <c r="E65" s="20"/>
      <c r="F65" s="20"/>
      <c r="G65" s="20"/>
      <c r="H65" s="20"/>
      <c r="I65" s="20"/>
      <c r="J65" s="21">
        <v>417</v>
      </c>
      <c r="K65" s="21">
        <v>73417</v>
      </c>
      <c r="L65" s="36">
        <v>72482</v>
      </c>
      <c r="M65" s="36"/>
      <c r="N65" s="32">
        <v>0</v>
      </c>
    </row>
    <row r="66" spans="1:14" x14ac:dyDescent="0.25">
      <c r="A66" s="20" t="s">
        <v>113</v>
      </c>
      <c r="B66" s="20"/>
      <c r="C66" s="20" t="s">
        <v>114</v>
      </c>
      <c r="D66" s="20"/>
      <c r="E66" s="20"/>
      <c r="F66" s="20"/>
      <c r="G66" s="20"/>
      <c r="H66" s="20"/>
      <c r="I66" s="20"/>
      <c r="J66" s="21">
        <v>5000</v>
      </c>
      <c r="K66" s="21">
        <v>5000</v>
      </c>
      <c r="L66" s="36"/>
      <c r="M66" s="36"/>
      <c r="N66" s="32">
        <v>5000</v>
      </c>
    </row>
    <row r="67" spans="1:14" x14ac:dyDescent="0.25">
      <c r="A67" s="20" t="s">
        <v>66</v>
      </c>
      <c r="B67" s="20"/>
      <c r="C67" s="20" t="s">
        <v>67</v>
      </c>
      <c r="D67" s="20"/>
      <c r="E67" s="20"/>
      <c r="F67" s="20"/>
      <c r="G67" s="20"/>
      <c r="H67" s="20"/>
      <c r="I67" s="20"/>
      <c r="J67" s="21">
        <v>415000</v>
      </c>
      <c r="K67" s="21">
        <v>585000</v>
      </c>
      <c r="L67" s="36">
        <v>395458.19</v>
      </c>
      <c r="M67" s="36"/>
      <c r="N67" s="32">
        <v>2452085</v>
      </c>
    </row>
    <row r="68" spans="1:14" x14ac:dyDescent="0.25">
      <c r="A68" s="20" t="s">
        <v>70</v>
      </c>
      <c r="B68" s="20"/>
      <c r="C68" s="20" t="s">
        <v>71</v>
      </c>
      <c r="D68" s="20"/>
      <c r="E68" s="20"/>
      <c r="F68" s="20"/>
      <c r="G68" s="20"/>
      <c r="H68" s="20"/>
      <c r="I68" s="20"/>
      <c r="J68" s="21">
        <v>420000</v>
      </c>
      <c r="K68" s="21">
        <v>503000</v>
      </c>
      <c r="L68" s="36">
        <v>357499.99</v>
      </c>
      <c r="M68" s="36"/>
      <c r="N68" s="32">
        <v>500000</v>
      </c>
    </row>
    <row r="69" spans="1:14" x14ac:dyDescent="0.25">
      <c r="A69" s="20" t="s">
        <v>115</v>
      </c>
      <c r="B69" s="20"/>
      <c r="C69" s="20" t="s">
        <v>116</v>
      </c>
      <c r="D69" s="20"/>
      <c r="E69" s="20"/>
      <c r="F69" s="20"/>
      <c r="G69" s="20"/>
      <c r="H69" s="20"/>
      <c r="I69" s="20"/>
      <c r="J69" s="21">
        <v>1000</v>
      </c>
      <c r="K69" s="21">
        <v>1000</v>
      </c>
      <c r="L69" s="36"/>
      <c r="M69" s="36"/>
      <c r="N69" s="32">
        <v>1000</v>
      </c>
    </row>
    <row r="70" spans="1:14" x14ac:dyDescent="0.25">
      <c r="A70" s="20" t="s">
        <v>72</v>
      </c>
      <c r="B70" s="20"/>
      <c r="C70" s="20" t="s">
        <v>73</v>
      </c>
      <c r="D70" s="20"/>
      <c r="E70" s="20"/>
      <c r="F70" s="20"/>
      <c r="G70" s="20"/>
      <c r="H70" s="20"/>
      <c r="I70" s="20"/>
      <c r="J70" s="21">
        <v>427000</v>
      </c>
      <c r="K70" s="21">
        <v>540100</v>
      </c>
      <c r="L70" s="36">
        <v>453969.43</v>
      </c>
      <c r="M70" s="36"/>
      <c r="N70" s="32">
        <v>500000</v>
      </c>
    </row>
    <row r="71" spans="1:14" x14ac:dyDescent="0.25">
      <c r="A71" s="20" t="s">
        <v>117</v>
      </c>
      <c r="B71" s="20"/>
      <c r="C71" s="20" t="s">
        <v>118</v>
      </c>
      <c r="D71" s="20"/>
      <c r="E71" s="20"/>
      <c r="F71" s="20"/>
      <c r="G71" s="20"/>
      <c r="H71" s="20"/>
      <c r="I71" s="20"/>
      <c r="J71" s="21">
        <v>1000</v>
      </c>
      <c r="K71" s="21">
        <v>1000</v>
      </c>
      <c r="L71" s="36"/>
      <c r="M71" s="36"/>
      <c r="N71" s="32">
        <v>1000</v>
      </c>
    </row>
    <row r="72" spans="1:14" x14ac:dyDescent="0.25">
      <c r="A72" s="20" t="s">
        <v>86</v>
      </c>
      <c r="B72" s="20"/>
      <c r="C72" s="20" t="s">
        <v>119</v>
      </c>
      <c r="D72" s="20"/>
      <c r="E72" s="20"/>
      <c r="F72" s="20"/>
      <c r="G72" s="20"/>
      <c r="H72" s="20"/>
      <c r="I72" s="20"/>
      <c r="J72" s="21">
        <v>28000</v>
      </c>
      <c r="K72" s="21">
        <v>28000</v>
      </c>
      <c r="L72" s="36"/>
      <c r="M72" s="36"/>
      <c r="N72" s="32">
        <v>20000</v>
      </c>
    </row>
    <row r="73" spans="1:14" x14ac:dyDescent="0.25">
      <c r="A73" s="20" t="s">
        <v>120</v>
      </c>
      <c r="B73" s="20"/>
      <c r="C73" s="20" t="s">
        <v>121</v>
      </c>
      <c r="D73" s="20"/>
      <c r="E73" s="20"/>
      <c r="F73" s="20"/>
      <c r="G73" s="20"/>
      <c r="H73" s="20"/>
      <c r="I73" s="20"/>
      <c r="J73" s="21">
        <v>224500</v>
      </c>
      <c r="K73" s="21">
        <v>165500</v>
      </c>
      <c r="L73" s="36">
        <v>133306.13</v>
      </c>
      <c r="M73" s="36"/>
      <c r="N73" s="32">
        <v>40000</v>
      </c>
    </row>
    <row r="74" spans="1:14" x14ac:dyDescent="0.25">
      <c r="A74" s="20" t="s">
        <v>122</v>
      </c>
      <c r="B74" s="20"/>
      <c r="C74" s="20" t="s">
        <v>123</v>
      </c>
      <c r="D74" s="20"/>
      <c r="E74" s="20"/>
      <c r="F74" s="20"/>
      <c r="G74" s="20"/>
      <c r="H74" s="20"/>
      <c r="I74" s="20"/>
      <c r="J74" s="21">
        <v>831800</v>
      </c>
      <c r="K74" s="21">
        <v>856527</v>
      </c>
      <c r="L74" s="36">
        <v>758332</v>
      </c>
      <c r="M74" s="36"/>
      <c r="N74" s="32">
        <v>900000</v>
      </c>
    </row>
    <row r="75" spans="1:14" x14ac:dyDescent="0.25">
      <c r="A75" s="20" t="s">
        <v>124</v>
      </c>
      <c r="B75" s="20"/>
      <c r="C75" s="20" t="s">
        <v>125</v>
      </c>
      <c r="D75" s="20"/>
      <c r="E75" s="20"/>
      <c r="F75" s="20"/>
      <c r="G75" s="20"/>
      <c r="H75" s="20"/>
      <c r="I75" s="20"/>
      <c r="J75" s="21"/>
      <c r="K75" s="21">
        <v>21907</v>
      </c>
      <c r="L75" s="36">
        <v>21907</v>
      </c>
      <c r="M75" s="36"/>
      <c r="N75" s="32">
        <v>0</v>
      </c>
    </row>
    <row r="76" spans="1:14" x14ac:dyDescent="0.25">
      <c r="A76" s="20" t="s">
        <v>74</v>
      </c>
      <c r="B76" s="20"/>
      <c r="C76" s="20" t="s">
        <v>75</v>
      </c>
      <c r="D76" s="20"/>
      <c r="E76" s="20"/>
      <c r="F76" s="20"/>
      <c r="G76" s="20"/>
      <c r="H76" s="20"/>
      <c r="I76" s="20"/>
      <c r="J76" s="21">
        <v>2234182</v>
      </c>
      <c r="K76" s="21">
        <v>2682182</v>
      </c>
      <c r="L76" s="36">
        <v>2068084.53</v>
      </c>
      <c r="M76" s="36"/>
      <c r="N76" s="32">
        <v>2500000</v>
      </c>
    </row>
    <row r="77" spans="1:14" x14ac:dyDescent="0.25">
      <c r="A77" s="20" t="s">
        <v>76</v>
      </c>
      <c r="B77" s="20"/>
      <c r="C77" s="20" t="s">
        <v>77</v>
      </c>
      <c r="D77" s="20"/>
      <c r="E77" s="20"/>
      <c r="F77" s="20"/>
      <c r="G77" s="20"/>
      <c r="H77" s="20"/>
      <c r="I77" s="20"/>
      <c r="J77" s="21">
        <v>8000</v>
      </c>
      <c r="K77" s="21">
        <v>8000</v>
      </c>
      <c r="L77" s="36">
        <v>6780.2</v>
      </c>
      <c r="M77" s="36"/>
      <c r="N77" s="32">
        <v>8000</v>
      </c>
    </row>
    <row r="78" spans="1:14" x14ac:dyDescent="0.25">
      <c r="A78" s="20" t="s">
        <v>126</v>
      </c>
      <c r="B78" s="20"/>
      <c r="C78" s="20" t="s">
        <v>127</v>
      </c>
      <c r="D78" s="20"/>
      <c r="E78" s="20"/>
      <c r="F78" s="20"/>
      <c r="G78" s="20"/>
      <c r="H78" s="20"/>
      <c r="I78" s="20"/>
      <c r="J78" s="21">
        <v>110000</v>
      </c>
      <c r="K78" s="21">
        <v>113000</v>
      </c>
      <c r="L78" s="36">
        <v>112631</v>
      </c>
      <c r="M78" s="36"/>
      <c r="N78" s="32">
        <v>110000</v>
      </c>
    </row>
    <row r="79" spans="1:14" x14ac:dyDescent="0.25">
      <c r="A79" s="20" t="s">
        <v>78</v>
      </c>
      <c r="B79" s="20"/>
      <c r="C79" s="20" t="s">
        <v>79</v>
      </c>
      <c r="D79" s="20"/>
      <c r="E79" s="20"/>
      <c r="F79" s="20"/>
      <c r="G79" s="20"/>
      <c r="H79" s="20"/>
      <c r="I79" s="20"/>
      <c r="J79" s="21"/>
      <c r="K79" s="21"/>
      <c r="L79" s="36">
        <v>23412000</v>
      </c>
      <c r="M79" s="36"/>
      <c r="N79" s="32"/>
    </row>
    <row r="80" spans="1:14" x14ac:dyDescent="0.25">
      <c r="A80" s="20" t="s">
        <v>128</v>
      </c>
      <c r="B80" s="20"/>
      <c r="C80" s="20" t="s">
        <v>129</v>
      </c>
      <c r="D80" s="20"/>
      <c r="E80" s="20"/>
      <c r="F80" s="20"/>
      <c r="G80" s="20"/>
      <c r="H80" s="20"/>
      <c r="I80" s="20"/>
      <c r="J80" s="21">
        <v>201000</v>
      </c>
      <c r="K80" s="21">
        <v>476400</v>
      </c>
      <c r="L80" s="36">
        <v>215699</v>
      </c>
      <c r="M80" s="36"/>
      <c r="N80" s="32">
        <v>200000</v>
      </c>
    </row>
    <row r="81" spans="1:14" x14ac:dyDescent="0.25">
      <c r="A81" s="20" t="s">
        <v>130</v>
      </c>
      <c r="B81" s="20"/>
      <c r="C81" s="20" t="s">
        <v>131</v>
      </c>
      <c r="D81" s="20"/>
      <c r="E81" s="20"/>
      <c r="F81" s="20"/>
      <c r="G81" s="20"/>
      <c r="H81" s="20"/>
      <c r="I81" s="20"/>
      <c r="J81" s="21"/>
      <c r="K81" s="21">
        <v>9400</v>
      </c>
      <c r="L81" s="36">
        <v>9400</v>
      </c>
      <c r="M81" s="36"/>
      <c r="N81" s="32">
        <v>0</v>
      </c>
    </row>
    <row r="82" spans="1:14" x14ac:dyDescent="0.25">
      <c r="A82" s="22" t="s">
        <v>132</v>
      </c>
      <c r="B82" s="22"/>
      <c r="C82" s="22"/>
      <c r="D82" s="22"/>
      <c r="E82" s="22"/>
      <c r="F82" s="22"/>
      <c r="G82" s="22"/>
      <c r="H82" s="22"/>
      <c r="I82" s="22"/>
      <c r="J82" s="23">
        <v>10077575.5</v>
      </c>
      <c r="K82" s="23">
        <v>48360664</v>
      </c>
      <c r="L82" s="35">
        <v>63429277.210000001</v>
      </c>
      <c r="M82" s="35"/>
      <c r="N82" s="34">
        <f>SUM(N46:N81)</f>
        <v>13534569</v>
      </c>
    </row>
    <row r="83" spans="1:14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</row>
    <row r="84" spans="1:14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4" ht="0" hidden="1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25" t="s">
        <v>136</v>
      </c>
      <c r="B86" s="25"/>
      <c r="C86" s="25"/>
      <c r="D86" s="25"/>
      <c r="E86" s="25"/>
      <c r="F86" s="26"/>
      <c r="G86" s="26"/>
      <c r="H86" s="26"/>
      <c r="I86" s="26"/>
      <c r="J86" s="26"/>
      <c r="K86" s="26"/>
      <c r="L86" s="26"/>
      <c r="M86" s="26"/>
      <c r="N86" s="26"/>
    </row>
    <row r="87" spans="1:14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x14ac:dyDescent="0.25">
      <c r="A88" s="25" t="s">
        <v>133</v>
      </c>
      <c r="B88" s="25"/>
      <c r="C88" s="25"/>
      <c r="D88" s="25"/>
      <c r="E88" s="25"/>
      <c r="F88" s="26"/>
      <c r="G88" s="26"/>
      <c r="H88" s="26"/>
      <c r="I88" s="26"/>
      <c r="J88" s="26"/>
      <c r="K88" s="26"/>
      <c r="L88" s="26"/>
      <c r="M88" s="26"/>
      <c r="N88" s="26"/>
    </row>
    <row r="89" spans="1:1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A90" s="25" t="s">
        <v>134</v>
      </c>
      <c r="B90" s="25"/>
      <c r="C90" s="25"/>
      <c r="D90" s="25"/>
      <c r="E90" s="25"/>
      <c r="F90" s="26"/>
      <c r="G90" s="26"/>
      <c r="H90" s="26"/>
      <c r="I90" s="26"/>
      <c r="J90" s="26"/>
      <c r="K90" s="26"/>
      <c r="L90" s="26"/>
      <c r="M90" s="26"/>
      <c r="N90" s="26"/>
    </row>
    <row r="92" spans="1:14" x14ac:dyDescent="0.25">
      <c r="A92" s="39" t="s">
        <v>138</v>
      </c>
    </row>
    <row r="94" spans="1:14" x14ac:dyDescent="0.25">
      <c r="A94" s="39" t="s">
        <v>137</v>
      </c>
    </row>
  </sheetData>
  <mergeCells count="71">
    <mergeCell ref="L10:M10"/>
    <mergeCell ref="L11:M11"/>
    <mergeCell ref="L12:M12"/>
    <mergeCell ref="L13:M13"/>
    <mergeCell ref="L14:M14"/>
    <mergeCell ref="L29:M29"/>
    <mergeCell ref="L30:M30"/>
    <mergeCell ref="L25:M25"/>
    <mergeCell ref="L26:M26"/>
    <mergeCell ref="L27:M27"/>
    <mergeCell ref="L28:M28"/>
    <mergeCell ref="L24:M2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1:M31"/>
    <mergeCell ref="L32:M32"/>
    <mergeCell ref="L33:M33"/>
    <mergeCell ref="L39:M39"/>
    <mergeCell ref="L36:M36"/>
    <mergeCell ref="L37:M37"/>
    <mergeCell ref="L38:M38"/>
    <mergeCell ref="L40:M40"/>
    <mergeCell ref="L41:M41"/>
    <mergeCell ref="L48:M48"/>
    <mergeCell ref="L35:M35"/>
    <mergeCell ref="L34:M34"/>
    <mergeCell ref="L51:M51"/>
    <mergeCell ref="L50:M50"/>
    <mergeCell ref="L49:M49"/>
    <mergeCell ref="L47:M47"/>
    <mergeCell ref="L42:M42"/>
    <mergeCell ref="L43:M43"/>
    <mergeCell ref="L46:M46"/>
    <mergeCell ref="L56:M56"/>
    <mergeCell ref="L54:M54"/>
    <mergeCell ref="L55:M55"/>
    <mergeCell ref="L52:M52"/>
    <mergeCell ref="L53:M53"/>
    <mergeCell ref="L62:M62"/>
    <mergeCell ref="L60:M60"/>
    <mergeCell ref="L61:M61"/>
    <mergeCell ref="L59:M59"/>
    <mergeCell ref="L57:M57"/>
    <mergeCell ref="L58:M58"/>
    <mergeCell ref="L67:M67"/>
    <mergeCell ref="L66:M66"/>
    <mergeCell ref="L64:M64"/>
    <mergeCell ref="L65:M65"/>
    <mergeCell ref="L63:M63"/>
    <mergeCell ref="L71:M71"/>
    <mergeCell ref="L72:M72"/>
    <mergeCell ref="L70:M70"/>
    <mergeCell ref="L68:M68"/>
    <mergeCell ref="L69:M69"/>
    <mergeCell ref="L76:M76"/>
    <mergeCell ref="L77:M77"/>
    <mergeCell ref="L75:M75"/>
    <mergeCell ref="L74:M74"/>
    <mergeCell ref="L73:M73"/>
    <mergeCell ref="L82:M82"/>
    <mergeCell ref="L80:M80"/>
    <mergeCell ref="L81:M81"/>
    <mergeCell ref="L78:M78"/>
    <mergeCell ref="L79:M79"/>
  </mergeCells>
  <pageMargins left="0.39305600000000002" right="0.39444400000000002" top="0.39305600000000002" bottom="0.59097200000000005" header="0.39305600000000002" footer="0.59097200000000005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Iveta  Špinková</cp:lastModifiedBy>
  <cp:lastPrinted>2023-11-22T10:26:57Z</cp:lastPrinted>
  <dcterms:created xsi:type="dcterms:W3CDTF">2023-11-22T08:28:38Z</dcterms:created>
  <dcterms:modified xsi:type="dcterms:W3CDTF">2023-11-30T13:25:44Z</dcterms:modified>
</cp:coreProperties>
</file>